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bookViews>
    <workbookView xWindow="-120" yWindow="-120" windowWidth="29040" windowHeight="1584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H196" i="1" s="1"/>
  <c r="G13" i="1"/>
  <c r="G24" i="1" s="1"/>
  <c r="F13" i="1"/>
  <c r="F24" i="1" s="1"/>
  <c r="I196" i="1" l="1"/>
  <c r="L196" i="1"/>
  <c r="J196" i="1"/>
  <c r="G196" i="1"/>
  <c r="F196" i="1"/>
</calcChain>
</file>

<file path=xl/sharedStrings.xml><?xml version="1.0" encoding="utf-8"?>
<sst xmlns="http://schemas.openxmlformats.org/spreadsheetml/2006/main" count="221" uniqueCount="63">
  <si>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</si>
  <si>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</si>
  <si>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</si>
  <si>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</si>
  <si>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</si>
  <si>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</si>
  <si>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</si>
  <si>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</si>
  <si>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</si>
  <si>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</si>
  <si>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</si>
  <si>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</si>
  <si>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</si>
  <si>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</si>
  <si>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</si>
  <si>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</si>
  <si>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</si>
  <si>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</si>
  <si>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</si>
  <si>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</si>
  <si>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</si>
  <si>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</si>
  <si>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</si>
  <si>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</si>
  <si>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</si>
  <si>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</si>
  <si>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</si>
  <si>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</si>
  <si>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</si>
  <si>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</si>
  <si>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</si>
  <si>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</si>
  <si>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</si>
  <si>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</si>
  <si>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</si>
  <si>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</si>
  <si>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</si>
  <si>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</si>
  <si>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</si>
  <si>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</si>
  <si>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МОУ "Нифантовская школа"</t>
  </si>
  <si>
    <t>Дудкина Л.В.</t>
  </si>
  <si>
    <t>Каша пшенная молочная со сливочным маслом</t>
  </si>
  <si>
    <t>Чай с сахаром</t>
  </si>
  <si>
    <t>Хлеб пшеничный, масло сливочное, сыр</t>
  </si>
  <si>
    <t>Яблоки свежие</t>
  </si>
  <si>
    <t>Нагетсы куриные, макароны отварные, соус красный основной, помидоры свежие</t>
  </si>
  <si>
    <t>Компот из свежих яблок с сахаром</t>
  </si>
  <si>
    <t>Хлеб ржаной</t>
  </si>
  <si>
    <t>Фритата с курицей</t>
  </si>
  <si>
    <t xml:space="preserve">Хлеб ржаной </t>
  </si>
  <si>
    <t xml:space="preserve">Шницель рыбный рубленый запечённый (филе минтая), картофельное пюре со сливочным маслом, огурец свежий </t>
  </si>
  <si>
    <t>Компот из сухофруктов</t>
  </si>
  <si>
    <t>Бефстроганов из мяса отварного (говядина), каша гречневая рассыпчатая, морковь свежая</t>
  </si>
  <si>
    <t>Отвар шиповника с сахаром</t>
  </si>
  <si>
    <t>Каша рисовая молочная вязкая</t>
  </si>
  <si>
    <t xml:space="preserve">Рагу из овощей с отварной птицей, горошек зеленый (консервированный) </t>
  </si>
  <si>
    <t>Компот из свежих яблок</t>
  </si>
  <si>
    <t>Плов гречневый с овощами и птицей, огурец свежий</t>
  </si>
  <si>
    <t>Запеканка творожная с морковью, молоко сгущённое с сахаром</t>
  </si>
  <si>
    <t>Хлеб пшеничный</t>
  </si>
  <si>
    <t>Биточки паровые из говядины, картофель по-деревенски, соус красный основной, помидоры свежие</t>
  </si>
  <si>
    <t>Чай 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</si>
</sst>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23" activePane="bottomRight" state="frozen"/>
      <selection pane="topRight" activeCell="E1" sqref="E1"/>
      <selection pane="bottomLeft" activeCell="A6" sqref="A6"/>
      <selection pane="bottomRight" activeCell="J177" sqref="J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40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9</v>
      </c>
      <c r="J3" s="48">
        <v>2023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1">
        <v>160</v>
      </c>
      <c r="G6" s="51">
        <v>6</v>
      </c>
      <c r="H6" s="51">
        <v>8</v>
      </c>
      <c r="I6" s="52">
        <v>31</v>
      </c>
      <c r="J6" s="51">
        <v>213</v>
      </c>
      <c r="K6" s="56">
        <v>203.03</v>
      </c>
      <c r="L6" s="39">
        <v>49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5">
        <v>200</v>
      </c>
      <c r="G8" s="55"/>
      <c r="H8" s="55"/>
      <c r="I8" s="57">
        <v>15</v>
      </c>
      <c r="J8" s="55">
        <v>57</v>
      </c>
      <c r="K8" s="53">
        <v>300</v>
      </c>
      <c r="L8" s="42">
        <v>7</v>
      </c>
    </row>
    <row r="9" spans="1:12" ht="15" x14ac:dyDescent="0.25">
      <c r="A9" s="23"/>
      <c r="B9" s="15"/>
      <c r="C9" s="11"/>
      <c r="D9" s="7" t="s">
        <v>23</v>
      </c>
      <c r="E9" s="54" t="s">
        <v>44</v>
      </c>
      <c r="F9" s="55">
        <v>40</v>
      </c>
      <c r="G9" s="55">
        <v>4</v>
      </c>
      <c r="H9" s="55">
        <v>10</v>
      </c>
      <c r="I9" s="57">
        <v>10</v>
      </c>
      <c r="J9" s="55">
        <v>154</v>
      </c>
      <c r="K9" s="53">
        <v>410</v>
      </c>
      <c r="L9" s="42">
        <v>29</v>
      </c>
    </row>
    <row r="10" spans="1:12" ht="15" x14ac:dyDescent="0.25">
      <c r="A10" s="23"/>
      <c r="B10" s="15"/>
      <c r="C10" s="11"/>
      <c r="D10" s="7" t="s">
        <v>24</v>
      </c>
      <c r="E10" s="54" t="s">
        <v>45</v>
      </c>
      <c r="F10" s="55">
        <v>100</v>
      </c>
      <c r="G10" s="42"/>
      <c r="H10" s="42"/>
      <c r="I10" s="42">
        <v>10</v>
      </c>
      <c r="J10" s="42">
        <v>47</v>
      </c>
      <c r="K10" s="53">
        <v>500.01</v>
      </c>
      <c r="L10" s="42">
        <v>35</v>
      </c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</v>
      </c>
      <c r="H13" s="19">
        <f t="shared" si="0"/>
        <v>18</v>
      </c>
      <c r="I13" s="19">
        <f t="shared" si="0"/>
        <v>66</v>
      </c>
      <c r="J13" s="19">
        <f t="shared" si="0"/>
        <v>471</v>
      </c>
      <c r="K13" s="25"/>
      <c r="L13" s="19">
        <f t="shared" ref="L13" si="1">SUM(L6:L12)</f>
        <v>120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4">G13+G23</f>
        <v>10</v>
      </c>
      <c r="H24" s="32">
        <f t="shared" si="4"/>
        <v>18</v>
      </c>
      <c r="I24" s="32">
        <f t="shared" si="4"/>
        <v>66</v>
      </c>
      <c r="J24" s="32">
        <f t="shared" si="4"/>
        <v>471</v>
      </c>
      <c r="K24" s="32"/>
      <c r="L24" s="32">
        <f t="shared" ref="L24" si="5">L13+L23</f>
        <v>120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1">
        <v>290</v>
      </c>
      <c r="G25" s="51">
        <v>15</v>
      </c>
      <c r="H25" s="51">
        <v>17</v>
      </c>
      <c r="I25" s="52">
        <v>54</v>
      </c>
      <c r="J25" s="39">
        <v>418</v>
      </c>
      <c r="K25" s="56">
        <v>215.03</v>
      </c>
      <c r="L25" s="39">
        <v>101</v>
      </c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4" t="s">
        <v>47</v>
      </c>
      <c r="F27" s="55">
        <v>200</v>
      </c>
      <c r="G27" s="55"/>
      <c r="H27" s="55"/>
      <c r="I27" s="57">
        <v>16</v>
      </c>
      <c r="J27" s="55">
        <v>69</v>
      </c>
      <c r="K27" s="53">
        <v>300.04000000000002</v>
      </c>
      <c r="L27" s="58">
        <v>15</v>
      </c>
    </row>
    <row r="28" spans="1:12" ht="15" x14ac:dyDescent="0.25">
      <c r="A28" s="14"/>
      <c r="B28" s="15"/>
      <c r="C28" s="11"/>
      <c r="D28" s="7" t="s">
        <v>23</v>
      </c>
      <c r="E28" s="54" t="s">
        <v>48</v>
      </c>
      <c r="F28" s="55">
        <v>20</v>
      </c>
      <c r="G28" s="55">
        <v>1</v>
      </c>
      <c r="H28" s="55"/>
      <c r="I28" s="57">
        <v>8</v>
      </c>
      <c r="J28" s="55">
        <v>39</v>
      </c>
      <c r="K28" s="53">
        <v>411.01</v>
      </c>
      <c r="L28" s="58">
        <v>4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16</v>
      </c>
      <c r="H32" s="19">
        <f t="shared" ref="H32" si="7">SUM(H25:H31)</f>
        <v>17</v>
      </c>
      <c r="I32" s="19">
        <f t="shared" ref="I32" si="8">SUM(I25:I31)</f>
        <v>78</v>
      </c>
      <c r="J32" s="19">
        <f t="shared" ref="J32:L32" si="9">SUM(J25:J31)</f>
        <v>526</v>
      </c>
      <c r="K32" s="25"/>
      <c r="L32" s="19">
        <f t="shared" si="9"/>
        <v>120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510</v>
      </c>
      <c r="G43" s="32">
        <f t="shared" ref="G43" si="14">G32+G42</f>
        <v>16</v>
      </c>
      <c r="H43" s="32">
        <f t="shared" ref="H43" si="15">H32+H42</f>
        <v>17</v>
      </c>
      <c r="I43" s="32">
        <f t="shared" ref="I43" si="16">I32+I42</f>
        <v>78</v>
      </c>
      <c r="J43" s="32">
        <f t="shared" ref="J43:L43" si="17">J32+J42</f>
        <v>526</v>
      </c>
      <c r="K43" s="32"/>
      <c r="L43" s="32">
        <f t="shared" si="17"/>
        <v>120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49</v>
      </c>
      <c r="F44" s="51">
        <v>180</v>
      </c>
      <c r="G44" s="51">
        <v>21</v>
      </c>
      <c r="H44" s="51">
        <v>25</v>
      </c>
      <c r="I44" s="52">
        <v>3</v>
      </c>
      <c r="J44" s="39">
        <v>328</v>
      </c>
      <c r="K44" s="56">
        <v>250.02</v>
      </c>
      <c r="L44" s="39">
        <v>74</v>
      </c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4" t="s">
        <v>43</v>
      </c>
      <c r="F46" s="55">
        <v>200</v>
      </c>
      <c r="G46" s="55"/>
      <c r="H46" s="55"/>
      <c r="I46" s="57">
        <v>15</v>
      </c>
      <c r="J46" s="55">
        <v>57</v>
      </c>
      <c r="K46" s="53">
        <v>300</v>
      </c>
      <c r="L46" s="58">
        <v>7</v>
      </c>
    </row>
    <row r="47" spans="1:12" ht="15" x14ac:dyDescent="0.25">
      <c r="A47" s="23"/>
      <c r="B47" s="15"/>
      <c r="C47" s="11"/>
      <c r="D47" s="7" t="s">
        <v>23</v>
      </c>
      <c r="E47" s="54" t="s">
        <v>50</v>
      </c>
      <c r="F47" s="55">
        <v>20</v>
      </c>
      <c r="G47" s="55">
        <v>1</v>
      </c>
      <c r="H47" s="55"/>
      <c r="I47" s="57">
        <v>8</v>
      </c>
      <c r="J47" s="55">
        <v>39</v>
      </c>
      <c r="K47" s="53">
        <v>411.01</v>
      </c>
      <c r="L47" s="58">
        <v>4</v>
      </c>
    </row>
    <row r="48" spans="1:12" ht="15" x14ac:dyDescent="0.25">
      <c r="A48" s="23"/>
      <c r="B48" s="15"/>
      <c r="C48" s="11"/>
      <c r="D48" s="7" t="s">
        <v>24</v>
      </c>
      <c r="E48" s="54" t="s">
        <v>45</v>
      </c>
      <c r="F48" s="55">
        <v>100</v>
      </c>
      <c r="G48" s="55"/>
      <c r="H48" s="55"/>
      <c r="I48" s="57">
        <v>10</v>
      </c>
      <c r="J48" s="55">
        <v>47</v>
      </c>
      <c r="K48" s="53">
        <v>500.01</v>
      </c>
      <c r="L48" s="58">
        <v>35</v>
      </c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25</v>
      </c>
      <c r="I51" s="19">
        <f t="shared" ref="I51" si="20">SUM(I44:I50)</f>
        <v>36</v>
      </c>
      <c r="J51" s="19">
        <f t="shared" ref="J51:L51" si="21">SUM(J44:J50)</f>
        <v>471</v>
      </c>
      <c r="K51" s="25"/>
      <c r="L51" s="19">
        <f t="shared" si="21"/>
        <v>120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500</v>
      </c>
      <c r="G62" s="32">
        <f t="shared" ref="G62" si="26">G51+G61</f>
        <v>22</v>
      </c>
      <c r="H62" s="32">
        <f t="shared" ref="H62" si="27">H51+H61</f>
        <v>25</v>
      </c>
      <c r="I62" s="32">
        <f t="shared" ref="I62" si="28">I51+I61</f>
        <v>36</v>
      </c>
      <c r="J62" s="32">
        <f t="shared" ref="J62:L62" si="29">J51+J61</f>
        <v>471</v>
      </c>
      <c r="K62" s="32"/>
      <c r="L62" s="32">
        <f t="shared" si="29"/>
        <v>120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51</v>
      </c>
      <c r="F63" s="51">
        <v>260</v>
      </c>
      <c r="G63" s="51">
        <v>18</v>
      </c>
      <c r="H63" s="51">
        <v>14</v>
      </c>
      <c r="I63" s="52">
        <v>34</v>
      </c>
      <c r="J63" s="51">
        <v>337</v>
      </c>
      <c r="K63" s="56">
        <v>238.01</v>
      </c>
      <c r="L63" s="39">
        <v>106</v>
      </c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4" t="s">
        <v>52</v>
      </c>
      <c r="F65" s="55">
        <v>200</v>
      </c>
      <c r="G65" s="55"/>
      <c r="H65" s="55">
        <v>2</v>
      </c>
      <c r="I65" s="57">
        <v>15</v>
      </c>
      <c r="J65" s="55">
        <v>58</v>
      </c>
      <c r="K65" s="53">
        <v>300.01</v>
      </c>
      <c r="L65" s="58">
        <v>10</v>
      </c>
    </row>
    <row r="66" spans="1:12" ht="15" x14ac:dyDescent="0.25">
      <c r="A66" s="23"/>
      <c r="B66" s="15"/>
      <c r="C66" s="11"/>
      <c r="D66" s="7" t="s">
        <v>23</v>
      </c>
      <c r="E66" s="54" t="s">
        <v>48</v>
      </c>
      <c r="F66" s="55">
        <v>50</v>
      </c>
      <c r="G66" s="55">
        <v>3</v>
      </c>
      <c r="H66" s="55">
        <v>1</v>
      </c>
      <c r="I66" s="57">
        <v>20</v>
      </c>
      <c r="J66" s="55">
        <v>99</v>
      </c>
      <c r="K66" s="53">
        <v>413</v>
      </c>
      <c r="L66" s="58">
        <v>4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21</v>
      </c>
      <c r="H70" s="19">
        <f t="shared" ref="H70" si="31">SUM(H63:H69)</f>
        <v>17</v>
      </c>
      <c r="I70" s="19">
        <f t="shared" ref="I70" si="32">SUM(I63:I69)</f>
        <v>69</v>
      </c>
      <c r="J70" s="19">
        <f t="shared" ref="J70:L70" si="33">SUM(J63:J69)</f>
        <v>494</v>
      </c>
      <c r="K70" s="25"/>
      <c r="L70" s="19">
        <f t="shared" si="33"/>
        <v>120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510</v>
      </c>
      <c r="G81" s="32">
        <f t="shared" ref="G81" si="38">G70+G80</f>
        <v>21</v>
      </c>
      <c r="H81" s="32">
        <f t="shared" ref="H81" si="39">H70+H80</f>
        <v>17</v>
      </c>
      <c r="I81" s="32">
        <f t="shared" ref="I81" si="40">I70+I80</f>
        <v>69</v>
      </c>
      <c r="J81" s="32">
        <f t="shared" ref="J81:L81" si="41">J70+J80</f>
        <v>494</v>
      </c>
      <c r="K81" s="32"/>
      <c r="L81" s="32">
        <f t="shared" si="41"/>
        <v>120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53</v>
      </c>
      <c r="F82" s="51">
        <v>280</v>
      </c>
      <c r="G82" s="51">
        <v>20</v>
      </c>
      <c r="H82" s="51">
        <v>17</v>
      </c>
      <c r="I82" s="52">
        <v>38</v>
      </c>
      <c r="J82" s="51">
        <v>382</v>
      </c>
      <c r="K82" s="56">
        <v>220.35</v>
      </c>
      <c r="L82" s="39">
        <v>101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4" t="s">
        <v>54</v>
      </c>
      <c r="F84" s="55">
        <v>200</v>
      </c>
      <c r="G84" s="55">
        <v>1</v>
      </c>
      <c r="H84" s="55"/>
      <c r="I84" s="57">
        <v>27</v>
      </c>
      <c r="J84" s="55">
        <v>130</v>
      </c>
      <c r="K84" s="53">
        <v>10.06</v>
      </c>
      <c r="L84" s="58">
        <v>15</v>
      </c>
    </row>
    <row r="85" spans="1:12" ht="15" x14ac:dyDescent="0.25">
      <c r="A85" s="23"/>
      <c r="B85" s="15"/>
      <c r="C85" s="11"/>
      <c r="D85" s="7" t="s">
        <v>23</v>
      </c>
      <c r="E85" s="54" t="s">
        <v>48</v>
      </c>
      <c r="F85" s="55">
        <v>20</v>
      </c>
      <c r="G85" s="55">
        <v>1</v>
      </c>
      <c r="H85" s="55"/>
      <c r="I85" s="57">
        <v>8</v>
      </c>
      <c r="J85" s="55">
        <v>39</v>
      </c>
      <c r="K85" s="53">
        <v>411.01</v>
      </c>
      <c r="L85" s="58">
        <v>4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</v>
      </c>
      <c r="H89" s="19">
        <f t="shared" ref="H89" si="43">SUM(H82:H88)</f>
        <v>17</v>
      </c>
      <c r="I89" s="19">
        <f t="shared" ref="I89" si="44">SUM(I82:I88)</f>
        <v>73</v>
      </c>
      <c r="J89" s="19">
        <f t="shared" ref="J89:L89" si="45">SUM(J82:J88)</f>
        <v>551</v>
      </c>
      <c r="K89" s="25"/>
      <c r="L89" s="19">
        <f t="shared" si="45"/>
        <v>120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500</v>
      </c>
      <c r="G100" s="32">
        <f t="shared" ref="G100" si="50">G89+G99</f>
        <v>22</v>
      </c>
      <c r="H100" s="32">
        <f t="shared" ref="H100" si="51">H89+H99</f>
        <v>17</v>
      </c>
      <c r="I100" s="32">
        <f t="shared" ref="I100" si="52">I89+I99</f>
        <v>73</v>
      </c>
      <c r="J100" s="32">
        <f t="shared" ref="J100:L100" si="53">J89+J99</f>
        <v>551</v>
      </c>
      <c r="K100" s="32"/>
      <c r="L100" s="32">
        <f t="shared" si="53"/>
        <v>120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51">
        <v>160</v>
      </c>
      <c r="G101" s="51">
        <v>5</v>
      </c>
      <c r="H101" s="51">
        <v>7</v>
      </c>
      <c r="I101" s="52">
        <v>34</v>
      </c>
      <c r="J101" s="39">
        <v>213</v>
      </c>
      <c r="K101" s="40">
        <v>209.01</v>
      </c>
      <c r="L101" s="39">
        <v>49</v>
      </c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4" t="s">
        <v>43</v>
      </c>
      <c r="F103" s="55">
        <v>200</v>
      </c>
      <c r="G103" s="55"/>
      <c r="H103" s="55"/>
      <c r="I103" s="57">
        <v>15</v>
      </c>
      <c r="J103" s="55">
        <v>57</v>
      </c>
      <c r="K103" s="53">
        <v>300</v>
      </c>
      <c r="L103" s="57">
        <v>7</v>
      </c>
    </row>
    <row r="104" spans="1:12" ht="15" x14ac:dyDescent="0.25">
      <c r="A104" s="23"/>
      <c r="B104" s="15"/>
      <c r="C104" s="11"/>
      <c r="D104" s="7" t="s">
        <v>23</v>
      </c>
      <c r="E104" s="54" t="s">
        <v>44</v>
      </c>
      <c r="F104" s="55">
        <v>40</v>
      </c>
      <c r="G104" s="55">
        <v>4</v>
      </c>
      <c r="H104" s="55">
        <v>10</v>
      </c>
      <c r="I104" s="57">
        <v>10</v>
      </c>
      <c r="J104" s="55">
        <v>154</v>
      </c>
      <c r="K104" s="53">
        <v>410</v>
      </c>
      <c r="L104" s="57">
        <v>29</v>
      </c>
    </row>
    <row r="105" spans="1:12" ht="15" x14ac:dyDescent="0.25">
      <c r="A105" s="23"/>
      <c r="B105" s="15"/>
      <c r="C105" s="11"/>
      <c r="D105" s="7" t="s">
        <v>24</v>
      </c>
      <c r="E105" s="54" t="s">
        <v>45</v>
      </c>
      <c r="F105" s="55">
        <v>100</v>
      </c>
      <c r="G105" s="55"/>
      <c r="H105" s="55"/>
      <c r="I105" s="57">
        <v>10</v>
      </c>
      <c r="J105" s="55">
        <v>47</v>
      </c>
      <c r="K105" s="53">
        <v>500.01</v>
      </c>
      <c r="L105" s="57">
        <v>35</v>
      </c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9</v>
      </c>
      <c r="H108" s="19">
        <f t="shared" si="54"/>
        <v>17</v>
      </c>
      <c r="I108" s="19">
        <f t="shared" si="54"/>
        <v>69</v>
      </c>
      <c r="J108" s="19">
        <f t="shared" si="54"/>
        <v>471</v>
      </c>
      <c r="K108" s="25"/>
      <c r="L108" s="19">
        <f t="shared" ref="L108" si="55">SUM(L101:L107)</f>
        <v>120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500</v>
      </c>
      <c r="G119" s="32">
        <f t="shared" ref="G119" si="58">G108+G118</f>
        <v>9</v>
      </c>
      <c r="H119" s="32">
        <f t="shared" ref="H119" si="59">H108+H118</f>
        <v>17</v>
      </c>
      <c r="I119" s="32">
        <f t="shared" ref="I119" si="60">I108+I118</f>
        <v>69</v>
      </c>
      <c r="J119" s="32">
        <f t="shared" ref="J119:L119" si="61">J108+J118</f>
        <v>471</v>
      </c>
      <c r="K119" s="32"/>
      <c r="L119" s="32">
        <f t="shared" si="61"/>
        <v>120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56</v>
      </c>
      <c r="F120" s="51">
        <v>270</v>
      </c>
      <c r="G120" s="51">
        <v>17</v>
      </c>
      <c r="H120" s="51">
        <v>15</v>
      </c>
      <c r="I120" s="52">
        <v>30</v>
      </c>
      <c r="J120" s="51">
        <v>330</v>
      </c>
      <c r="K120" s="56">
        <v>243.01</v>
      </c>
      <c r="L120" s="39">
        <v>101</v>
      </c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4" t="s">
        <v>57</v>
      </c>
      <c r="F122" s="55">
        <v>200</v>
      </c>
      <c r="G122" s="55"/>
      <c r="H122" s="55"/>
      <c r="I122" s="57">
        <v>16</v>
      </c>
      <c r="J122" s="55">
        <v>69</v>
      </c>
      <c r="K122" s="53">
        <v>300.04000000000002</v>
      </c>
      <c r="L122" s="58">
        <v>15</v>
      </c>
    </row>
    <row r="123" spans="1:12" ht="15" x14ac:dyDescent="0.25">
      <c r="A123" s="14"/>
      <c r="B123" s="15"/>
      <c r="C123" s="11"/>
      <c r="D123" s="7" t="s">
        <v>23</v>
      </c>
      <c r="E123" s="54" t="s">
        <v>48</v>
      </c>
      <c r="F123" s="55">
        <v>40</v>
      </c>
      <c r="G123" s="55">
        <v>2</v>
      </c>
      <c r="H123" s="55"/>
      <c r="I123" s="57">
        <v>16</v>
      </c>
      <c r="J123" s="55">
        <v>79</v>
      </c>
      <c r="K123" s="53">
        <v>411</v>
      </c>
      <c r="L123" s="58">
        <v>4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19</v>
      </c>
      <c r="H127" s="19">
        <f t="shared" si="62"/>
        <v>15</v>
      </c>
      <c r="I127" s="19">
        <f t="shared" si="62"/>
        <v>62</v>
      </c>
      <c r="J127" s="19">
        <f t="shared" si="62"/>
        <v>478</v>
      </c>
      <c r="K127" s="25"/>
      <c r="L127" s="19">
        <f t="shared" ref="L127" si="63">SUM(L120:L126)</f>
        <v>120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510</v>
      </c>
      <c r="G138" s="32">
        <f t="shared" ref="G138" si="66">G127+G137</f>
        <v>19</v>
      </c>
      <c r="H138" s="32">
        <f t="shared" ref="H138" si="67">H127+H137</f>
        <v>15</v>
      </c>
      <c r="I138" s="32">
        <f t="shared" ref="I138" si="68">I127+I137</f>
        <v>62</v>
      </c>
      <c r="J138" s="32">
        <f t="shared" ref="J138:L138" si="69">J127+J137</f>
        <v>478</v>
      </c>
      <c r="K138" s="32"/>
      <c r="L138" s="32">
        <f t="shared" si="69"/>
        <v>120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58</v>
      </c>
      <c r="F139" s="51">
        <v>270</v>
      </c>
      <c r="G139" s="51">
        <v>20</v>
      </c>
      <c r="H139" s="51">
        <v>17</v>
      </c>
      <c r="I139" s="52">
        <v>41</v>
      </c>
      <c r="J139" s="39">
        <v>399</v>
      </c>
      <c r="K139" s="56">
        <v>245.05</v>
      </c>
      <c r="L139" s="39">
        <v>109</v>
      </c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4" t="s">
        <v>43</v>
      </c>
      <c r="F141" s="55">
        <v>200</v>
      </c>
      <c r="G141" s="55"/>
      <c r="H141" s="55"/>
      <c r="I141" s="57">
        <v>15</v>
      </c>
      <c r="J141" s="55">
        <v>57</v>
      </c>
      <c r="K141" s="53">
        <v>300</v>
      </c>
      <c r="L141" s="58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48</v>
      </c>
      <c r="F142" s="55">
        <v>40</v>
      </c>
      <c r="G142" s="55">
        <v>2</v>
      </c>
      <c r="H142" s="55"/>
      <c r="I142" s="57">
        <v>16</v>
      </c>
      <c r="J142" s="55">
        <v>79</v>
      </c>
      <c r="K142" s="53">
        <v>411</v>
      </c>
      <c r="L142" s="58">
        <v>4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22</v>
      </c>
      <c r="H146" s="19">
        <f t="shared" si="70"/>
        <v>17</v>
      </c>
      <c r="I146" s="19">
        <f t="shared" si="70"/>
        <v>72</v>
      </c>
      <c r="J146" s="19">
        <f t="shared" si="70"/>
        <v>535</v>
      </c>
      <c r="K146" s="25"/>
      <c r="L146" s="19">
        <f t="shared" ref="L146" si="71">SUM(L139:L145)</f>
        <v>120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510</v>
      </c>
      <c r="G157" s="32">
        <f t="shared" ref="G157" si="74">G146+G156</f>
        <v>22</v>
      </c>
      <c r="H157" s="32">
        <f t="shared" ref="H157" si="75">H146+H156</f>
        <v>17</v>
      </c>
      <c r="I157" s="32">
        <f t="shared" ref="I157" si="76">I146+I156</f>
        <v>72</v>
      </c>
      <c r="J157" s="32">
        <f t="shared" ref="J157:L157" si="77">J146+J156</f>
        <v>535</v>
      </c>
      <c r="K157" s="32"/>
      <c r="L157" s="32">
        <f t="shared" si="77"/>
        <v>120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59</v>
      </c>
      <c r="F158" s="51">
        <v>180</v>
      </c>
      <c r="G158" s="51">
        <v>17</v>
      </c>
      <c r="H158" s="51">
        <v>23</v>
      </c>
      <c r="I158" s="52">
        <v>41</v>
      </c>
      <c r="J158" s="51">
        <v>430</v>
      </c>
      <c r="K158" s="56">
        <v>477.07</v>
      </c>
      <c r="L158" s="39">
        <v>71</v>
      </c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4" t="s">
        <v>52</v>
      </c>
      <c r="F160" s="55">
        <v>200</v>
      </c>
      <c r="G160" s="55"/>
      <c r="H160" s="55">
        <v>2</v>
      </c>
      <c r="I160" s="57">
        <v>15</v>
      </c>
      <c r="J160" s="55">
        <v>58</v>
      </c>
      <c r="K160" s="53">
        <v>300.01</v>
      </c>
      <c r="L160" s="58">
        <v>10</v>
      </c>
    </row>
    <row r="161" spans="1:12" ht="15" x14ac:dyDescent="0.25">
      <c r="A161" s="23"/>
      <c r="B161" s="15"/>
      <c r="C161" s="11"/>
      <c r="D161" s="7" t="s">
        <v>23</v>
      </c>
      <c r="E161" s="54" t="s">
        <v>60</v>
      </c>
      <c r="F161" s="55">
        <v>20</v>
      </c>
      <c r="G161" s="55">
        <v>2</v>
      </c>
      <c r="H161" s="55"/>
      <c r="I161" s="57">
        <v>10</v>
      </c>
      <c r="J161" s="55">
        <v>47</v>
      </c>
      <c r="K161" s="53">
        <v>412</v>
      </c>
      <c r="L161" s="58">
        <v>4</v>
      </c>
    </row>
    <row r="162" spans="1:12" ht="15" x14ac:dyDescent="0.25">
      <c r="A162" s="23"/>
      <c r="B162" s="15"/>
      <c r="C162" s="11"/>
      <c r="D162" s="7" t="s">
        <v>24</v>
      </c>
      <c r="E162" s="54" t="s">
        <v>45</v>
      </c>
      <c r="F162" s="55">
        <v>100</v>
      </c>
      <c r="G162" s="55"/>
      <c r="H162" s="55"/>
      <c r="I162" s="57">
        <v>10</v>
      </c>
      <c r="J162" s="55">
        <v>47</v>
      </c>
      <c r="K162" s="53">
        <v>500.01</v>
      </c>
      <c r="L162" s="58">
        <v>35</v>
      </c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</v>
      </c>
      <c r="H165" s="19">
        <f t="shared" si="78"/>
        <v>25</v>
      </c>
      <c r="I165" s="19">
        <f t="shared" si="78"/>
        <v>76</v>
      </c>
      <c r="J165" s="19">
        <f t="shared" si="78"/>
        <v>582</v>
      </c>
      <c r="K165" s="25"/>
      <c r="L165" s="19">
        <f t="shared" ref="L165" si="79">SUM(L158:L164)</f>
        <v>120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500</v>
      </c>
      <c r="G176" s="32">
        <f t="shared" ref="G176" si="82">G165+G175</f>
        <v>19</v>
      </c>
      <c r="H176" s="32">
        <f t="shared" ref="H176" si="83">H165+H175</f>
        <v>25</v>
      </c>
      <c r="I176" s="32">
        <f t="shared" ref="I176" si="84">I165+I175</f>
        <v>76</v>
      </c>
      <c r="J176" s="32">
        <f t="shared" ref="J176:L176" si="85">J165+J175</f>
        <v>582</v>
      </c>
      <c r="K176" s="32"/>
      <c r="L176" s="32">
        <f t="shared" si="85"/>
        <v>120</v>
      </c>
    </row>
    <row r="177" spans="1:12" ht="4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61</v>
      </c>
      <c r="F177" s="51">
        <v>290</v>
      </c>
      <c r="G177" s="51">
        <v>15</v>
      </c>
      <c r="H177" s="51">
        <v>20</v>
      </c>
      <c r="I177" s="52">
        <v>35</v>
      </c>
      <c r="J177" s="51">
        <v>381</v>
      </c>
      <c r="K177" s="56">
        <v>228.01</v>
      </c>
      <c r="L177" s="39">
        <v>109</v>
      </c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4" t="s">
        <v>62</v>
      </c>
      <c r="F179" s="55">
        <v>200</v>
      </c>
      <c r="G179" s="55"/>
      <c r="H179" s="55"/>
      <c r="I179" s="57">
        <v>15</v>
      </c>
      <c r="J179" s="55">
        <v>57</v>
      </c>
      <c r="K179" s="53">
        <v>30</v>
      </c>
      <c r="L179" s="58">
        <v>7</v>
      </c>
    </row>
    <row r="180" spans="1:12" ht="15" x14ac:dyDescent="0.25">
      <c r="A180" s="23"/>
      <c r="B180" s="15"/>
      <c r="C180" s="11"/>
      <c r="D180" s="7" t="s">
        <v>23</v>
      </c>
      <c r="E180" s="54" t="s">
        <v>48</v>
      </c>
      <c r="F180" s="55">
        <v>20</v>
      </c>
      <c r="G180" s="55">
        <v>1</v>
      </c>
      <c r="H180" s="55"/>
      <c r="I180" s="57">
        <v>8</v>
      </c>
      <c r="J180" s="55">
        <v>39</v>
      </c>
      <c r="K180" s="53">
        <v>411.01</v>
      </c>
      <c r="L180" s="58">
        <v>4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16</v>
      </c>
      <c r="H184" s="19">
        <f t="shared" si="86"/>
        <v>20</v>
      </c>
      <c r="I184" s="19">
        <f t="shared" si="86"/>
        <v>58</v>
      </c>
      <c r="J184" s="19">
        <f t="shared" si="86"/>
        <v>477</v>
      </c>
      <c r="K184" s="25"/>
      <c r="L184" s="19">
        <f t="shared" ref="L184" si="87">SUM(L177:L183)</f>
        <v>120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510</v>
      </c>
      <c r="G195" s="32">
        <f t="shared" ref="G195" si="90">G184+G194</f>
        <v>16</v>
      </c>
      <c r="H195" s="32">
        <f t="shared" ref="H195" si="91">H184+H194</f>
        <v>20</v>
      </c>
      <c r="I195" s="32">
        <f t="shared" ref="I195" si="92">I184+I194</f>
        <v>58</v>
      </c>
      <c r="J195" s="32">
        <f t="shared" ref="J195:L195" si="93">J184+J194</f>
        <v>477</v>
      </c>
      <c r="K195" s="32"/>
      <c r="L195" s="32">
        <f t="shared" si="93"/>
        <v>120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17.600000000000001</v>
      </c>
      <c r="H196" s="34">
        <f t="shared" si="94"/>
        <v>18.8</v>
      </c>
      <c r="I196" s="34">
        <f t="shared" si="94"/>
        <v>65.900000000000006</v>
      </c>
      <c r="J196" s="34">
        <f t="shared" si="94"/>
        <v>505.6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59055118110236227" right="0.39370078740157483" top="0.59055118110236227" bottom="0.39370078740157483" header="0.31496062992125984" footer="0.31496062992125984"/>
  <pageSetup paperSize="9" scale="95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2023-10-13T05:38:09Z</cp:lastPrinted>
  <dcterms:created xsi:type="dcterms:W3CDTF">2022-05-16T14:23:56Z</dcterms:created>
  <dcterms:modified xsi:type="dcterms:W3CDTF">2023-10-13T05:47:26Z</dcterms:modified>
</cp:coreProperties>
</file>